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<sst xmlns="http://schemas.openxmlformats.org/spreadsheetml/2006/main" count="96" uniqueCount="65">
  <si>
    <t xml:space="preserve">项目支出绩效自评表 </t>
  </si>
  <si>
    <t>项目名称:</t>
  </si>
  <si>
    <t>46000021T000000002734-司法救助</t>
  </si>
  <si>
    <t>填报人:</t>
  </si>
  <si>
    <t>梁喜云</t>
  </si>
  <si>
    <t>联系方式:</t>
  </si>
  <si>
    <t>0898-28266121</t>
  </si>
  <si>
    <t>F87890C782EC1D4EE05308FD1AAC1AA7</t>
  </si>
  <si>
    <t>主管部门:</t>
  </si>
  <si>
    <t>649-临高县人民检察院</t>
  </si>
  <si>
    <t>实施单位:</t>
  </si>
  <si>
    <t>649001-临高县人民检察院本级</t>
  </si>
  <si>
    <t>是否公开：</t>
  </si>
  <si>
    <t>是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</si>
  <si>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</si>
  <si>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</si>
  <si>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</si>
  <si>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</si>
  <si>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</si>
  <si>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</si>
  <si>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</si>
  <si>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</si>
  <si>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</si>
  <si>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</si>
  <si>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50.00 </t>
  </si>
  <si>
    <t>50.0</t>
  </si>
  <si>
    <t>其中：财政资金：</t>
  </si>
  <si>
    <t>单位资金：</t>
  </si>
  <si>
    <t>财政专户管理资金：</t>
  </si>
  <si>
    <t>年度目标</t>
  </si>
  <si>
    <t>年度目标完成情况</t>
  </si>
  <si>
    <t>做好群众来访接待，化解涉检信访案件，开展涉诉信访救助、其他救助等。</t>
  </si>
  <si>
    <t>做好群众来访接待，化解涉检信访案件，开展涉诉信访救助、其他救助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</si>
  <si>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</si>
  <si>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</si>
  <si>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</si>
  <si>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</si>
  <si>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</si>
  <si>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</si>
  <si>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</si>
  <si>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</si>
  <si>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</si>
  <si>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</si>
  <si>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</si>
  <si>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司法救助案件办理数</t>
  </si>
  <si>
    <t>≥</t>
  </si>
  <si>
    <t>2</t>
  </si>
  <si>
    <t>件</t>
  </si>
  <si>
    <t>8</t>
  </si>
  <si>
    <t>100.00%</t>
  </si>
  <si>
    <t>20.00</t>
  </si>
  <si>
    <t>20</t>
  </si>
  <si>
    <t>1</t>
  </si>
  <si>
    <t>效益指标</t>
  </si>
  <si>
    <t>社会效益指标</t>
  </si>
  <si>
    <t>信访回复答复率</t>
  </si>
  <si>
    <t>100</t>
  </si>
  <si>
    <t>%</t>
  </si>
  <si>
    <t>满意度指标</t>
  </si>
  <si>
    <t>帮扶对象满意度指标</t>
  </si>
  <si>
    <t>救助人员满意度</t>
  </si>
  <si>
    <t>10.00</t>
  </si>
  <si>
    <t>10</t>
  </si>
  <si>
    <t>合计</t>
  </si>
  <si>
    <t>100.00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</si>
</sst>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" fillId="7" borderId="0" applyNumberFormat="0" applyBorder="0" applyAlignment="0" applyProtection="0"/>
    <xf numFmtId="0" fontId="8" fillId="0" borderId="5" applyNumberFormat="0" applyFill="0" applyAlignment="0" applyProtection="0"/>
    <xf numFmtId="0" fontId="1" fillId="8" borderId="0" applyNumberFormat="0" applyBorder="0" applyAlignment="0" applyProtection="0"/>
    <xf numFmtId="0" fontId="12" fillId="4" borderId="6" applyNumberFormat="0" applyAlignment="0" applyProtection="0"/>
    <xf numFmtId="0" fontId="19" fillId="4" borderId="1" applyNumberFormat="0" applyAlignment="0" applyProtection="0"/>
    <xf numFmtId="0" fontId="4" fillId="9" borderId="7" applyNumberFormat="0" applyAlignment="0" applyProtection="0"/>
    <xf numFmtId="0" fontId="1" fillId="10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21" fillId="10" borderId="0" applyNumberFormat="0" applyBorder="0" applyAlignment="0" applyProtection="0"/>
    <xf numFmtId="0" fontId="17" fillId="8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/>
    </xf>
    <xf numFmtId="0" fontId="1" fillId="4" borderId="12" xfId="0" applyFont="1" applyFill="1" applyBorder="1" applyAlignment="1" applyProtection="1">
      <alignment horizontal="left" vertical="center" wrapText="1"/>
      <protection/>
    </xf>
    <xf numFmtId="0" fontId="1" fillId="4" borderId="13" xfId="0" applyFont="1" applyFill="1" applyBorder="1" applyAlignment="1" applyProtection="1">
      <alignment horizontal="left" vertical="center" wrapText="1"/>
      <protection/>
    </xf>
    <xf numFmtId="0" fontId="1" fillId="4" borderId="11" xfId="0" applyFont="1" applyFill="1" applyBorder="1" applyAlignment="1" applyProtection="1">
      <alignment vertical="center" wrapText="1"/>
      <protection/>
    </xf>
    <xf numFmtId="0" fontId="1" fillId="4" borderId="12" xfId="0" applyFont="1" applyFill="1" applyBorder="1" applyAlignment="1" applyProtection="1">
      <alignment vertical="center" wrapText="1"/>
      <protection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4" fontId="1" fillId="4" borderId="10" xfId="0" applyNumberFormat="1" applyFont="1" applyFill="1" applyBorder="1" applyAlignment="1" applyProtection="1">
      <alignment horizontal="right" vertical="center" wrapText="1"/>
      <protection/>
    </xf>
    <xf numFmtId="4" fontId="1" fillId="4" borderId="0" xfId="0" applyNumberFormat="1" applyFont="1" applyFill="1" applyBorder="1" applyAlignment="1" applyProtection="1">
      <alignment horizontal="right" vertical="center" wrapText="1"/>
      <protection/>
    </xf>
    <xf numFmtId="0" fontId="1" fillId="4" borderId="11" xfId="0" applyFont="1" applyFill="1" applyBorder="1" applyAlignment="1" applyProtection="1">
      <alignment horizontal="left" vertical="top" wrapText="1"/>
      <protection/>
    </xf>
    <xf numFmtId="0" fontId="1" fillId="4" borderId="12" xfId="0" applyFont="1" applyFill="1" applyBorder="1" applyAlignment="1" applyProtection="1">
      <alignment horizontal="left" vertical="top" wrapText="1"/>
      <protection/>
    </xf>
    <xf numFmtId="0" fontId="1" fillId="4" borderId="13" xfId="0" applyFont="1" applyFill="1" applyBorder="1" applyAlignment="1" applyProtection="1">
      <alignment horizontal="left" vertical="top" wrapText="1"/>
      <protection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center" wrapText="1"/>
      <protection/>
    </xf>
    <xf numFmtId="0" fontId="1" fillId="4" borderId="10" xfId="0" applyFont="1" applyFill="1" applyBorder="1" applyAlignment="1" applyProtection="1">
      <alignment horizontal="right" vertical="center" wrapText="1"/>
      <protection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horizontal="right" vertical="center" wrapText="1"/>
      <protection locked="0"/>
    </xf>
    <xf numFmtId="0" fontId="1" fillId="2" borderId="12" xfId="0" applyFont="1" applyFill="1" applyBorder="1" applyAlignment="1" applyProtection="1">
      <alignment horizontal="right" vertical="center" wrapText="1"/>
      <protection locked="0"/>
    </xf>
    <xf numFmtId="0" fontId="1" fillId="2" borderId="13" xfId="0" applyFont="1" applyFill="1" applyBorder="1" applyAlignment="1" applyProtection="1">
      <alignment horizontal="right" vertical="center" wrapText="1"/>
      <protection locked="0"/>
    </xf>
    <xf numFmtId="0" fontId="1" fillId="4" borderId="13" xfId="0" applyFont="1" applyFill="1" applyBorder="1" applyAlignment="1" applyProtection="1">
      <alignment vertical="center" wrapText="1"/>
      <protection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 applyProtection="1">
      <alignment horizontal="center" vertical="center"/>
      <protection/>
    </xf>
    <xf numFmtId="0" fontId="1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9.1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50000</v>
      </c>
      <c r="D6" s="22">
        <v>50000</v>
      </c>
      <c r="E6" s="22"/>
      <c r="F6" s="22">
        <f>F7+F8+F9</f>
        <v>50000</v>
      </c>
      <c r="G6" s="22"/>
      <c r="H6" s="22"/>
      <c r="I6" s="22"/>
      <c r="J6" s="38" t="s">
        <v>24</v>
      </c>
      <c r="K6" s="30">
        <f>IF(OR(D6=0,D6="0"),0,ROUND(((F7+F8+F9)/D6)*100,2))</f>
        <v>100</v>
      </c>
      <c r="L6" s="39">
        <f>ROUND((K6*O6/100),2)</f>
        <v>50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50000</v>
      </c>
      <c r="D7" s="22">
        <v>50000</v>
      </c>
      <c r="E7" s="22"/>
      <c r="F7" s="22">
        <v>50000</v>
      </c>
      <c r="G7" s="22"/>
      <c r="H7" s="22"/>
      <c r="I7" s="22"/>
      <c r="J7" s="30"/>
      <c r="K7" s="30">
        <f>IF(OR(D7=0,D7="0"),0,ROUND((F7/D7)*100,2))</f>
        <v>100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48</v>
      </c>
      <c r="I13" s="21" t="s">
        <v>49</v>
      </c>
      <c r="J13" s="30" t="s">
        <v>50</v>
      </c>
      <c r="K13" s="30" t="s">
        <v>51</v>
      </c>
      <c r="L13" s="42" t="s">
        <v>15</v>
      </c>
      <c r="M13" s="42"/>
      <c r="N13" s="42"/>
      <c r="O13" s="43" t="s">
        <v>52</v>
      </c>
      <c r="P13" s="43" t="s">
        <v>52</v>
      </c>
    </row>
    <row r="14" spans="1:16" ht="30.75" customHeight="1">
      <c r="A14" s="29" t="s">
        <v>53</v>
      </c>
      <c r="B14" s="29" t="s">
        <v>54</v>
      </c>
      <c r="C14" s="29" t="s">
        <v>55</v>
      </c>
      <c r="D14" s="29"/>
      <c r="E14" s="29" t="s">
        <v>45</v>
      </c>
      <c r="F14" s="30" t="s">
        <v>56</v>
      </c>
      <c r="G14" s="29" t="s">
        <v>57</v>
      </c>
      <c r="H14" s="21" t="s">
        <v>56</v>
      </c>
      <c r="I14" s="21" t="s">
        <v>49</v>
      </c>
      <c r="J14" s="30" t="s">
        <v>50</v>
      </c>
      <c r="K14" s="30" t="s">
        <v>51</v>
      </c>
      <c r="L14" s="42" t="s">
        <v>15</v>
      </c>
      <c r="M14" s="42"/>
      <c r="N14" s="42"/>
      <c r="O14" s="43" t="s">
        <v>52</v>
      </c>
      <c r="P14" s="43" t="s">
        <v>52</v>
      </c>
    </row>
    <row r="15" spans="1:16" ht="30.75" customHeight="1">
      <c r="A15" s="29" t="s">
        <v>58</v>
      </c>
      <c r="B15" s="29" t="s">
        <v>59</v>
      </c>
      <c r="C15" s="29" t="s">
        <v>60</v>
      </c>
      <c r="D15" s="29"/>
      <c r="E15" s="29" t="s">
        <v>45</v>
      </c>
      <c r="F15" s="30" t="s">
        <v>56</v>
      </c>
      <c r="G15" s="29" t="s">
        <v>57</v>
      </c>
      <c r="H15" s="21" t="s">
        <v>56</v>
      </c>
      <c r="I15" s="21" t="s">
        <v>49</v>
      </c>
      <c r="J15" s="30" t="s">
        <v>61</v>
      </c>
      <c r="K15" s="30" t="s">
        <v>62</v>
      </c>
      <c r="L15" s="42" t="s">
        <v>15</v>
      </c>
      <c r="M15" s="42"/>
      <c r="N15" s="42"/>
      <c r="O15" s="43" t="s">
        <v>52</v>
      </c>
      <c r="P15" s="43" t="s">
        <v>52</v>
      </c>
    </row>
    <row r="16" spans="1:16" ht="30.75" customHeight="1">
      <c r="A16" s="29" t="s">
        <v>63</v>
      </c>
      <c r="B16" s="29" t="s">
        <v>15</v>
      </c>
      <c r="C16" s="29" t="s">
        <v>15</v>
      </c>
      <c r="D16" s="29"/>
      <c r="E16" s="29" t="s">
        <v>15</v>
      </c>
      <c r="F16" s="30" t="s">
        <v>15</v>
      </c>
      <c r="G16" s="29" t="s">
        <v>15</v>
      </c>
      <c r="H16" s="21" t="s">
        <v>15</v>
      </c>
      <c r="I16" s="21" t="s">
        <v>15</v>
      </c>
      <c r="J16" s="30" t="s">
        <v>64</v>
      </c>
      <c r="K16" s="30" t="s">
        <v>56</v>
      </c>
      <c r="L16" s="42" t="s">
        <v>15</v>
      </c>
      <c r="M16" s="42"/>
      <c r="N16" s="42"/>
      <c r="O16" s="43" t="s">
        <v>15</v>
      </c>
      <c r="P16" s="43" t="s">
        <v>15</v>
      </c>
    </row>
    <row r="17" spans="3:14" ht="14.25">
      <c r="C17" s="31"/>
      <c r="D17" s="31"/>
      <c r="L17" s="44"/>
      <c r="M17" s="44"/>
      <c r="N17" s="44"/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A16:I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2023-04-27T01:46:47Z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F2F4A7FFD8BB456DB753D185A96BAA77</vt:lpwstr>
  </property>
</Properties>
</file>